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35" windowHeight="9765" firstSheet="5" activeTab="8"/>
  </bookViews>
  <sheets>
    <sheet name="收支总表01" sheetId="1" r:id="rId1"/>
    <sheet name="财政拨款收支总表02" sheetId="19" r:id="rId2"/>
    <sheet name="一般公共预算支出表03" sheetId="17" r:id="rId3"/>
    <sheet name="政府性基金预算支出表04" sheetId="18" r:id="rId4"/>
    <sheet name="基本支出预算表05" sheetId="9" r:id="rId5"/>
    <sheet name="收入总表06" sheetId="3" r:id="rId6"/>
    <sheet name="支出总表07" sheetId="4" r:id="rId7"/>
    <sheet name="三公经费预算表08" sheetId="11" r:id="rId8"/>
    <sheet name="重点项目绩效09" sheetId="23" r:id="rId9"/>
  </sheets>
  <definedNames>
    <definedName name="_xlnm.Print_Area" localSheetId="4">基本支出预算表05!$A$1:$C$22</definedName>
    <definedName name="_xlnm.Print_Area" localSheetId="7">三公经费预算表08!$A$1:$B$10</definedName>
    <definedName name="_xlnm.Print_Area" localSheetId="5">收入总表06!$A$1:$F$6</definedName>
    <definedName name="_xlnm.Print_Area" localSheetId="0">收支总表01!$A$1:$D$24</definedName>
    <definedName name="_xlnm.Print_Area" localSheetId="2">一般公共预算支出表03!$A$1:$F$18</definedName>
    <definedName name="_xlnm.Print_Area" localSheetId="3">政府性基金预算支出表04!$A$1:$F$10</definedName>
    <definedName name="_xlnm.Print_Area" localSheetId="6">支出总表07!$A$1:$E$7</definedName>
    <definedName name="_xlnm.Print_Area" localSheetId="8">重点项目绩效09!$A$1:$G$10</definedName>
    <definedName name="_xlnm.Print_Titles" localSheetId="4">基本支出预算表05!$1:$5</definedName>
    <definedName name="_xlnm.Print_Titles" localSheetId="7">三公经费预算表08!$1:$4</definedName>
    <definedName name="_xlnm.Print_Titles" localSheetId="5">收入总表06!$1:$5</definedName>
    <definedName name="_xlnm.Print_Titles" localSheetId="0">收支总表01!$1:$6</definedName>
    <definedName name="_xlnm.Print_Titles" localSheetId="2">一般公共预算支出表03!$1:$6</definedName>
    <definedName name="_xlnm.Print_Titles" localSheetId="3">政府性基金预算支出表04!$1:$6</definedName>
    <definedName name="_xlnm.Print_Titles" localSheetId="6">支出总表07!$1:$5</definedName>
    <definedName name="_xlnm.Print_Titles" localSheetId="8">重点项目绩效09!$1:$5</definedName>
  </definedNames>
  <calcPr calcId="144525"/>
</workbook>
</file>

<file path=xl/sharedStrings.xml><?xml version="1.0" encoding="utf-8"?>
<sst xmlns="http://schemas.openxmlformats.org/spreadsheetml/2006/main" count="129">
  <si>
    <t>2020年市级部门收支预算总表</t>
  </si>
  <si>
    <t>部门名称：浙江安防职业技术学院</t>
  </si>
  <si>
    <t>单位：万元</t>
  </si>
  <si>
    <t>收                    入</t>
  </si>
  <si>
    <t>支                    出</t>
  </si>
  <si>
    <t>项                        目</t>
  </si>
  <si>
    <t>预算数</t>
  </si>
  <si>
    <t>一、财政拨款</t>
  </si>
  <si>
    <t>合计</t>
  </si>
  <si>
    <t xml:space="preserve">    一般公共预算</t>
  </si>
  <si>
    <t>教育支出</t>
  </si>
  <si>
    <t xml:space="preserve">    政府性基金预算</t>
  </si>
  <si>
    <t xml:space="preserve">  职业教育</t>
  </si>
  <si>
    <t>二、专户资金</t>
  </si>
  <si>
    <t xml:space="preserve">    高等职业教育</t>
  </si>
  <si>
    <t>三、单位结余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</si>
  <si>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</si>
  <si>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</si>
  <si>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</si>
  <si>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</si>
  <si>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城乡社区支出</t>
  </si>
  <si>
    <t xml:space="preserve">  国有土地使用权出让收入及对应专项债务收入安排的支出</t>
  </si>
  <si>
    <t xml:space="preserve">    其他国有土地使用权出让收入安排的支出</t>
  </si>
  <si>
    <t>住房保障支出</t>
  </si>
  <si>
    <t xml:space="preserve">  住房改革支出</t>
  </si>
  <si>
    <t xml:space="preserve">    住房公积金</t>
  </si>
  <si>
    <t xml:space="preserve">    购房补贴</t>
  </si>
  <si>
    <t>收  入  总  计</t>
  </si>
  <si>
    <t>支  出  总  计</t>
  </si>
  <si>
    <t>2020年市级部门财政拨款收支预算总表</t>
  </si>
  <si>
    <t>2020年市级部门一般公共预算支出表</t>
  </si>
  <si>
    <t>科目编码</t>
  </si>
  <si>
    <t>科目名称</t>
  </si>
  <si>
    <t>总计</t>
  </si>
  <si>
    <t>基本支出</t>
  </si>
  <si>
    <t>项目支出</t>
  </si>
  <si>
    <t>备注</t>
  </si>
  <si>
    <t>**</t>
  </si>
  <si>
    <t>205</t>
  </si>
  <si>
    <t xml:space="preserve">  20503</t>
  </si>
  <si>
    <t xml:space="preserve">    2050305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</si>
  <si>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</si>
  <si>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</si>
  <si>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</si>
  <si>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</si>
  <si>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</si>
  <si>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</si>
  <si>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</si>
  <si>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 xml:space="preserve">    2210203</t>
  </si>
  <si>
    <t>2020年市级部门政府性基金预算支出表</t>
  </si>
  <si>
    <t>212</t>
  </si>
  <si>
    <t xml:space="preserve">  21208</t>
  </si>
  <si>
    <t xml:space="preserve">  国有土地使用权出让收入安排的支出</t>
  </si>
  <si>
    <t xml:space="preserve">    2120899</t>
  </si>
  <si>
    <t>2020年市级部门一般公共预算基本支出表</t>
  </si>
  <si>
    <t>经济分类科目</t>
  </si>
  <si>
    <t>金额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</si>
  <si>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</si>
  <si>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</si>
  <si>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</si>
  <si>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</si>
  <si>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</si>
  <si>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</si>
  <si>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</si>
  <si>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</si>
  <si>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</si>
  <si>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</si>
  <si>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</si>
  <si>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</si>
  <si>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</si>
  <si>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</si>
  <si>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</si>
  <si>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</si>
  <si>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</si>
  <si>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</si>
  <si>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</si>
  <si>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</si>
  <si>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</si>
  <si>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</si>
  <si>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</si>
  <si>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</si>
  <si>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</si>
  <si>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</si>
  <si>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</si>
  <si>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</si>
  <si>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</si>
  <si>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</si>
  <si>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</si>
  <si>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</si>
  <si>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2020年市级部门收入预算总表</t>
  </si>
  <si>
    <t>单位名称</t>
  </si>
  <si>
    <t>总   计</t>
  </si>
  <si>
    <t>财政拨款</t>
  </si>
  <si>
    <t>专户资金</t>
  </si>
  <si>
    <t>单位结余</t>
  </si>
  <si>
    <t>一般公共预算</t>
  </si>
  <si>
    <t>政府性基金预算</t>
  </si>
  <si>
    <t>浙江安防职业技术学院</t>
  </si>
  <si>
    <t>2020年市级部门支出预算总表</t>
  </si>
  <si>
    <t>人员支出</t>
  </si>
  <si>
    <t>日常公用支出</t>
  </si>
  <si>
    <t xml:space="preserve">2020年一般公共预算“三公”经费表 </t>
  </si>
  <si>
    <t>项目</t>
  </si>
  <si>
    <t>2020年预算数</t>
  </si>
  <si>
    <t xml:space="preserve">  1.因公出国(境)费用</t>
  </si>
  <si>
    <r>
      <rPr>
        <sz val="11"/>
        <rFont val="宋体"/>
        <charset val="134"/>
      </rPr>
      <t>根据《温州市财政局关于明确因公出国（境）经费审批意见的通知》（温财外〔2018〕</t>
    </r>
    <r>
      <rPr>
        <sz val="11"/>
        <rFont val="宋体"/>
        <charset val="134"/>
      </rPr>
      <t>41</t>
    </r>
    <r>
      <rPr>
        <sz val="11"/>
        <rFont val="宋体"/>
        <charset val="134"/>
      </rPr>
      <t>号）文件精神，因公出国（境）经费实行归口管理，由市财政统筹安排，不再单独安排预算进行公开。</t>
    </r>
  </si>
  <si>
    <t xml:space="preserve">  2.公务接待费</t>
  </si>
  <si>
    <t xml:space="preserve">  3.公务用车购置及运行维护费</t>
  </si>
  <si>
    <t xml:space="preserve">   其中：公务用车购置费</t>
  </si>
  <si>
    <t xml:space="preserve">            公务用车运行维护费</t>
  </si>
  <si>
    <t>2020年市级部门预算财政拨款重点项目支出预算表</t>
  </si>
  <si>
    <t>项目名称</t>
  </si>
  <si>
    <t>项目内容</t>
  </si>
  <si>
    <t>资金来源</t>
  </si>
  <si>
    <t>项目绩效目标（总体描述）</t>
  </si>
  <si>
    <t>一般公共预算资金</t>
  </si>
  <si>
    <t>政府性基金预算资金</t>
  </si>
  <si>
    <t>数字化校园专项</t>
  </si>
  <si>
    <t>数字化校园一期项目建设</t>
  </si>
  <si>
    <t>涉及基础运行平台、OA系统、学生管理系统、人事管理系统及财务管理系统，合同尾款200万元；将完成校园基础运行平台和部分应用系统建设，提高信息化服务水平。</t>
  </si>
  <si>
    <t>高等职业教育支出</t>
  </si>
  <si>
    <t>校园信息化建设、学院对外社会培训、外聘人员经费</t>
  </si>
  <si>
    <t>完成学院318台信息化设备及2个软件平台采购，完成智慧校园一期2020年项目建设；完成约1000人的对外社会培训任务，各类培训学员培训合格率90%以上；聘请外聘教师预计170人次，完成外聘教师课时数合计20400学时，引进柔性人才2名。</t>
  </si>
  <si>
    <t>运行保障支出</t>
  </si>
  <si>
    <t>水电支出</t>
  </si>
  <si>
    <t>日常用水用电、保障全院师生教学及生活的正常用水用电。</t>
  </si>
  <si>
    <t>结转项目</t>
  </si>
  <si>
    <t>滨海校区物业管理费、安全生产宣传教育基地建设支出</t>
  </si>
  <si>
    <t>保障滨海校区物业保障工作，为学生、教职工的良好生活及教学环境提供保障，学院师生对物业满管理工作意度达90%以上；安全生产宣传教育基地建设符合要求，提升学院形象。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</si>
</sst>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\¥* _-#,##0.00;\¥* \-#,##0.00;\¥* _-&quot;-&quot;??;@"/>
    <numFmt numFmtId="178" formatCode="0.00_ "/>
    <numFmt numFmtId="179" formatCode="#,##0.00_ "/>
    <numFmt numFmtId="180" formatCode="0.00_ ;[Red]\-0.00\ "/>
    <numFmt numFmtId="181" formatCode="0.00_);[Red]\(0.00\)"/>
  </numFmts>
  <fonts count="33"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0"/>
      <name val="宋体"/>
      <charset val="134"/>
    </font>
    <font>
      <sz val="10"/>
      <name val="方正书宋_GBK"/>
      <charset val="134"/>
    </font>
    <font>
      <sz val="9"/>
      <color rgb="FF000000"/>
      <name val="宋体"/>
      <charset val="134"/>
    </font>
    <font>
      <sz val="10"/>
      <color rgb="FF000000"/>
      <name val="方正书宋_GBK"/>
      <charset val="134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177" fontId="17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1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03">
    <xf numFmtId="0" fontId="0" fillId="0" borderId="0" xfId="0"/>
    <xf numFmtId="0" fontId="0" fillId="0" borderId="0" xfId="0" applyFill="1"/>
    <xf numFmtId="49" fontId="0" fillId="0" borderId="0" xfId="0" applyNumberFormat="1" applyFont="1" applyFill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4" fillId="0" borderId="0" xfId="4" applyNumberFormat="1" applyFont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Continuous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Alignment="1">
      <alignment vertical="center"/>
    </xf>
    <xf numFmtId="0" fontId="0" fillId="0" borderId="0" xfId="50" applyFill="1"/>
    <xf numFmtId="0" fontId="0" fillId="0" borderId="0" xfId="50"/>
    <xf numFmtId="0" fontId="0" fillId="0" borderId="0" xfId="0" applyFont="1" applyAlignment="1">
      <alignment vertical="center"/>
    </xf>
    <xf numFmtId="0" fontId="0" fillId="0" borderId="0" xfId="50" applyFont="1" applyAlignment="1">
      <alignment horizontal="right"/>
    </xf>
    <xf numFmtId="0" fontId="7" fillId="0" borderId="0" xfId="50" applyFont="1" applyAlignment="1">
      <alignment horizontal="centerContinuous"/>
    </xf>
    <xf numFmtId="0" fontId="8" fillId="0" borderId="2" xfId="50" applyFont="1" applyFill="1" applyBorder="1" applyAlignment="1">
      <alignment horizontal="center" vertical="center"/>
    </xf>
    <xf numFmtId="0" fontId="8" fillId="0" borderId="6" xfId="50" applyFont="1" applyFill="1" applyBorder="1" applyAlignment="1">
      <alignment horizontal="center" vertical="center"/>
    </xf>
    <xf numFmtId="0" fontId="8" fillId="0" borderId="7" xfId="50" applyFont="1" applyFill="1" applyBorder="1" applyAlignment="1">
      <alignment horizontal="center" vertical="center"/>
    </xf>
    <xf numFmtId="178" fontId="9" fillId="0" borderId="6" xfId="50" applyNumberFormat="1" applyFont="1" applyFill="1" applyBorder="1" applyAlignment="1" applyProtection="1">
      <alignment horizontal="right" vertical="center"/>
    </xf>
    <xf numFmtId="0" fontId="8" fillId="0" borderId="7" xfId="50" applyFont="1" applyFill="1" applyBorder="1" applyAlignment="1">
      <alignment horizontal="left" vertical="center"/>
    </xf>
    <xf numFmtId="178" fontId="9" fillId="0" borderId="6" xfId="50" applyNumberFormat="1" applyFont="1" applyFill="1" applyBorder="1" applyAlignment="1" applyProtection="1">
      <alignment horizontal="left" vertical="center" wrapText="1"/>
    </xf>
    <xf numFmtId="178" fontId="9" fillId="0" borderId="2" xfId="50" applyNumberFormat="1" applyFont="1" applyFill="1" applyBorder="1" applyAlignment="1" applyProtection="1">
      <alignment horizontal="right" vertical="center"/>
    </xf>
    <xf numFmtId="178" fontId="9" fillId="0" borderId="8" xfId="50" applyNumberFormat="1" applyFont="1" applyFill="1" applyBorder="1" applyAlignment="1" applyProtection="1">
      <alignment horizontal="right" vertical="center"/>
    </xf>
    <xf numFmtId="178" fontId="9" fillId="0" borderId="9" xfId="50" applyNumberFormat="1" applyFont="1" applyFill="1" applyBorder="1" applyAlignment="1" applyProtection="1">
      <alignment horizontal="right" vertical="center"/>
    </xf>
    <xf numFmtId="0" fontId="0" fillId="0" borderId="0" xfId="50" applyFont="1"/>
    <xf numFmtId="0" fontId="4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/>
    </xf>
    <xf numFmtId="0" fontId="4" fillId="0" borderId="2" xfId="4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centerContinuous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NumberFormat="1" applyFont="1" applyFill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0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9" fontId="4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/>
    <xf numFmtId="0" fontId="10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180" fontId="1" fillId="0" borderId="2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horizontal="centerContinuous" vertical="center"/>
    </xf>
    <xf numFmtId="0" fontId="4" fillId="0" borderId="10" xfId="0" applyNumberFormat="1" applyFont="1" applyFill="1" applyBorder="1" applyAlignment="1" applyProtection="1">
      <alignment horizontal="centerContinuous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81" fontId="0" fillId="0" borderId="2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/>
    </xf>
    <xf numFmtId="0" fontId="4" fillId="0" borderId="2" xfId="0" applyFont="1" applyBorder="1" applyAlignment="1">
      <alignment vertical="center" wrapText="1"/>
    </xf>
    <xf numFmtId="180" fontId="0" fillId="0" borderId="2" xfId="0" applyNumberFormat="1" applyFill="1" applyBorder="1" applyAlignment="1">
      <alignment horizontal="right"/>
    </xf>
    <xf numFmtId="180" fontId="0" fillId="0" borderId="2" xfId="0" applyNumberFormat="1" applyFont="1" applyFill="1" applyBorder="1" applyAlignment="1">
      <alignment horizontal="right" vertical="center"/>
    </xf>
    <xf numFmtId="178" fontId="0" fillId="0" borderId="11" xfId="0" applyNumberFormat="1" applyFont="1" applyBorder="1" applyAlignment="1">
      <alignment vertical="center"/>
    </xf>
    <xf numFmtId="178" fontId="0" fillId="0" borderId="11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178" fontId="0" fillId="0" borderId="11" xfId="0" applyNumberFormat="1" applyFill="1" applyBorder="1" applyAlignment="1">
      <alignment horizontal="center"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005464D7CA2100C0E0530A280664A8AE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showGridLines="0" showZeros="0" workbookViewId="0">
      <selection activeCell="D24" sqref="D24"/>
    </sheetView>
  </sheetViews>
  <sheetFormatPr defaultColWidth="9.16666666666667" defaultRowHeight="11.25" outlineLevelCol="3"/>
  <cols>
    <col min="1" max="2" width="35.8333333333333" style="75" customWidth="1"/>
    <col min="3" max="3" width="48.5" style="75" customWidth="1"/>
    <col min="4" max="4" width="35.8333333333333" style="75" customWidth="1"/>
    <col min="5" max="5" width="9.16666666666667" customWidth="1"/>
    <col min="6" max="8" width="8.83333333333333" customWidth="1"/>
    <col min="9" max="9" width="22" customWidth="1"/>
    <col min="10" max="10" width="19.3333333333333" customWidth="1"/>
    <col min="11" max="11" width="9.33333333333333" customWidth="1"/>
    <col min="12" max="37" width="8.83333333333333" customWidth="1"/>
    <col min="38" max="38" width="10.5" customWidth="1"/>
  </cols>
  <sheetData>
    <row r="1" ht="7.5" customHeight="1" spans="1:4">
      <c r="A1" s="25"/>
      <c r="D1" s="76"/>
    </row>
    <row r="2" ht="4.5" customHeight="1" spans="1:1">
      <c r="A2" s="77"/>
    </row>
    <row r="3" ht="28.5" customHeight="1" spans="1:4">
      <c r="A3" s="78" t="s">
        <v>0</v>
      </c>
      <c r="B3" s="78"/>
      <c r="C3" s="78"/>
      <c r="D3" s="78"/>
    </row>
    <row r="4" ht="15" customHeight="1" spans="1:4">
      <c r="A4" s="79" t="s">
        <v>1</v>
      </c>
      <c r="D4" s="76" t="s">
        <v>2</v>
      </c>
    </row>
    <row r="5" ht="16.5" customHeight="1" spans="1:4">
      <c r="A5" s="80" t="s">
        <v>3</v>
      </c>
      <c r="B5" s="81"/>
      <c r="C5" s="82" t="s">
        <v>4</v>
      </c>
      <c r="D5" s="82"/>
    </row>
    <row r="6" ht="15.75" customHeight="1" spans="1:4">
      <c r="A6" s="83" t="s">
        <v>5</v>
      </c>
      <c r="B6" s="83" t="s">
        <v>6</v>
      </c>
      <c r="C6" s="84" t="s">
        <v>5</v>
      </c>
      <c r="D6" s="85" t="s">
        <v>6</v>
      </c>
    </row>
    <row r="7" s="1" customFormat="1" ht="15.75" customHeight="1" spans="1:4">
      <c r="A7" s="86" t="s">
        <v>7</v>
      </c>
      <c r="B7" s="101">
        <v>6392.14</v>
      </c>
      <c r="C7" s="88" t="s">
        <v>8</v>
      </c>
      <c r="D7" s="89">
        <f>D8+D11+D15+D18</f>
        <v>10352.52</v>
      </c>
    </row>
    <row r="8" s="1" customFormat="1" ht="15.75" customHeight="1" spans="1:4">
      <c r="A8" s="86" t="s">
        <v>9</v>
      </c>
      <c r="B8" s="101">
        <v>6192.14</v>
      </c>
      <c r="C8" s="90" t="s">
        <v>10</v>
      </c>
      <c r="D8" s="91">
        <v>9515.69</v>
      </c>
    </row>
    <row r="9" s="1" customFormat="1" ht="15.75" customHeight="1" spans="1:4">
      <c r="A9" s="86" t="s">
        <v>11</v>
      </c>
      <c r="B9" s="101">
        <v>200</v>
      </c>
      <c r="C9" s="90" t="s">
        <v>12</v>
      </c>
      <c r="D9" s="91">
        <v>9515.69</v>
      </c>
    </row>
    <row r="10" s="1" customFormat="1" ht="15.75" customHeight="1" spans="1:4">
      <c r="A10" s="86" t="s">
        <v>13</v>
      </c>
      <c r="B10" s="101">
        <v>3960.38</v>
      </c>
      <c r="C10" s="90" t="s">
        <v>14</v>
      </c>
      <c r="D10" s="91">
        <v>9515.69</v>
      </c>
    </row>
    <row r="11" s="1" customFormat="1" ht="15.75" customHeight="1" spans="1:4">
      <c r="A11" s="86" t="s">
        <v>15</v>
      </c>
      <c r="B11" s="101">
        <v>0</v>
      </c>
      <c r="C11" s="90" t="s">
        <v>16</v>
      </c>
      <c r="D11" s="91">
        <v>203.75</v>
      </c>
    </row>
    <row r="12" ht="15.75" customHeight="1" spans="1:4">
      <c r="A12" s="93"/>
      <c r="B12" s="94"/>
      <c r="C12" s="90" t="s">
        <v>17</v>
      </c>
      <c r="D12" s="91">
        <v>137.86</v>
      </c>
    </row>
    <row r="13" ht="15.75" customHeight="1" spans="1:4">
      <c r="A13" s="93"/>
      <c r="B13" s="94"/>
      <c r="C13" s="90" t="s">
        <v>18</v>
      </c>
      <c r="D13" s="91">
        <v>67.92</v>
      </c>
    </row>
    <row r="14" ht="15.75" customHeight="1" spans="1:4">
      <c r="A14" s="93"/>
      <c r="B14" s="95"/>
      <c r="C14" s="90" t="s">
        <v>19</v>
      </c>
      <c r="D14" s="91">
        <v>135.83</v>
      </c>
    </row>
    <row r="15" ht="15.75" customHeight="1" spans="1:4">
      <c r="A15" s="93"/>
      <c r="B15" s="95"/>
      <c r="C15" s="90" t="s">
        <v>20</v>
      </c>
      <c r="D15" s="91">
        <v>200</v>
      </c>
    </row>
    <row r="16" ht="15.75" customHeight="1" spans="1:4">
      <c r="A16" s="93"/>
      <c r="B16" s="95"/>
      <c r="C16" s="90" t="s">
        <v>21</v>
      </c>
      <c r="D16" s="91">
        <v>200</v>
      </c>
    </row>
    <row r="17" ht="15.75" customHeight="1" spans="1:4">
      <c r="A17" s="93"/>
      <c r="B17" s="95"/>
      <c r="C17" s="90" t="s">
        <v>22</v>
      </c>
      <c r="D17" s="91">
        <v>200</v>
      </c>
    </row>
    <row r="18" ht="15.75" customHeight="1" spans="1:4">
      <c r="A18" s="93"/>
      <c r="B18" s="95"/>
      <c r="C18" s="90" t="s">
        <v>23</v>
      </c>
      <c r="D18" s="91">
        <v>433.08</v>
      </c>
    </row>
    <row r="19" ht="15.75" customHeight="1" spans="1:4">
      <c r="A19" s="93"/>
      <c r="B19" s="95"/>
      <c r="C19" s="90" t="s">
        <v>24</v>
      </c>
      <c r="D19" s="91">
        <v>433.08</v>
      </c>
    </row>
    <row r="20" ht="15.75" customHeight="1" spans="1:4">
      <c r="A20" s="93"/>
      <c r="B20" s="95"/>
      <c r="C20" s="90" t="s">
        <v>25</v>
      </c>
      <c r="D20" s="91">
        <v>346.56</v>
      </c>
    </row>
    <row r="21" ht="15.75" customHeight="1" spans="1:4">
      <c r="A21" s="93"/>
      <c r="B21" s="95"/>
      <c r="C21" s="90" t="s">
        <v>26</v>
      </c>
      <c r="D21" s="91">
        <v>86.52</v>
      </c>
    </row>
    <row r="22" ht="15.75" customHeight="1" spans="1:4">
      <c r="A22" s="93"/>
      <c r="B22" s="95"/>
      <c r="C22" s="96"/>
      <c r="D22" s="100"/>
    </row>
    <row r="23" ht="15.75" customHeight="1" spans="1:4">
      <c r="A23" s="102"/>
      <c r="B23" s="95"/>
      <c r="C23" s="96"/>
      <c r="D23" s="100"/>
    </row>
    <row r="24" s="1" customFormat="1" ht="15.75" customHeight="1" spans="1:4">
      <c r="A24" s="39" t="s">
        <v>27</v>
      </c>
      <c r="B24" s="101">
        <v>10352.52</v>
      </c>
      <c r="C24" s="99" t="s">
        <v>28</v>
      </c>
      <c r="D24" s="100">
        <f>SUM(B24)</f>
        <v>10352.52</v>
      </c>
    </row>
    <row r="25" ht="20.1" customHeight="1"/>
    <row r="26" ht="20.1" customHeight="1"/>
    <row r="27" ht="20.1" customHeight="1"/>
  </sheetData>
  <sheetProtection formatCells="0" formatColumns="0" formatRows="0"/>
  <mergeCells count="2">
    <mergeCell ref="A3:D3"/>
    <mergeCell ref="C5:D5"/>
  </mergeCells>
  <printOptions horizontalCentered="1"/>
  <pageMargins left="0.588888888888889" right="0.588888888888889" top="0.788888888888889" bottom="0.788888888888889" header="0" footer="0"/>
  <pageSetup paperSize="9" scale="79" fitToHeight="2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C15" sqref="C15"/>
    </sheetView>
  </sheetViews>
  <sheetFormatPr defaultColWidth="9.16666666666667" defaultRowHeight="11.25" outlineLevelCol="3"/>
  <cols>
    <col min="1" max="2" width="35.8333333333333" style="75" customWidth="1"/>
    <col min="3" max="3" width="44.6666666666667" style="75" customWidth="1"/>
    <col min="4" max="4" width="35.8333333333333" style="75" customWidth="1"/>
    <col min="5" max="5" width="9.16666666666667" customWidth="1"/>
    <col min="6" max="8" width="8.83333333333333" customWidth="1"/>
    <col min="9" max="9" width="22" customWidth="1"/>
    <col min="10" max="10" width="19.3333333333333" customWidth="1"/>
    <col min="11" max="11" width="9.33333333333333" customWidth="1"/>
    <col min="12" max="37" width="8.83333333333333" customWidth="1"/>
    <col min="38" max="38" width="10.5" customWidth="1"/>
  </cols>
  <sheetData>
    <row r="1" ht="20.1" customHeight="1" spans="1:4">
      <c r="A1" s="25"/>
      <c r="D1" s="76"/>
    </row>
    <row r="2" ht="20.1" customHeight="1" spans="1:1">
      <c r="A2" s="77"/>
    </row>
    <row r="3" ht="28.5" customHeight="1" spans="1:4">
      <c r="A3" s="78" t="s">
        <v>29</v>
      </c>
      <c r="B3" s="78"/>
      <c r="C3" s="78"/>
      <c r="D3" s="78"/>
    </row>
    <row r="4" ht="15" customHeight="1" spans="1:4">
      <c r="A4" s="79" t="s">
        <v>1</v>
      </c>
      <c r="D4" s="76" t="s">
        <v>2</v>
      </c>
    </row>
    <row r="5" ht="16.5" customHeight="1" spans="1:4">
      <c r="A5" s="80" t="s">
        <v>3</v>
      </c>
      <c r="B5" s="81"/>
      <c r="C5" s="82" t="s">
        <v>4</v>
      </c>
      <c r="D5" s="82"/>
    </row>
    <row r="6" ht="15.75" customHeight="1" spans="1:4">
      <c r="A6" s="83" t="s">
        <v>5</v>
      </c>
      <c r="B6" s="83" t="s">
        <v>6</v>
      </c>
      <c r="C6" s="84" t="s">
        <v>5</v>
      </c>
      <c r="D6" s="85" t="s">
        <v>6</v>
      </c>
    </row>
    <row r="7" s="1" customFormat="1" ht="15.75" customHeight="1" spans="1:4">
      <c r="A7" s="86" t="s">
        <v>7</v>
      </c>
      <c r="B7" s="87">
        <v>6392.14</v>
      </c>
      <c r="C7" s="88" t="s">
        <v>8</v>
      </c>
      <c r="D7" s="89">
        <f>D8+D11+D15+D18</f>
        <v>6392.14</v>
      </c>
    </row>
    <row r="8" s="1" customFormat="1" ht="15.75" customHeight="1" spans="1:4">
      <c r="A8" s="86" t="s">
        <v>9</v>
      </c>
      <c r="B8" s="87">
        <v>6192.14</v>
      </c>
      <c r="C8" s="90" t="s">
        <v>10</v>
      </c>
      <c r="D8" s="91">
        <v>5555.31</v>
      </c>
    </row>
    <row r="9" s="1" customFormat="1" ht="15.75" customHeight="1" spans="1:4">
      <c r="A9" s="86" t="s">
        <v>11</v>
      </c>
      <c r="B9" s="87">
        <v>200</v>
      </c>
      <c r="C9" s="90" t="s">
        <v>12</v>
      </c>
      <c r="D9" s="91">
        <v>5555.31</v>
      </c>
    </row>
    <row r="10" ht="15.75" customHeight="1" spans="1:4">
      <c r="A10" s="86"/>
      <c r="B10" s="92"/>
      <c r="C10" s="90" t="s">
        <v>14</v>
      </c>
      <c r="D10" s="91">
        <v>5555.31</v>
      </c>
    </row>
    <row r="11" ht="15.75" customHeight="1" spans="1:4">
      <c r="A11" s="86"/>
      <c r="B11" s="92"/>
      <c r="C11" s="90" t="s">
        <v>16</v>
      </c>
      <c r="D11" s="91">
        <v>203.75</v>
      </c>
    </row>
    <row r="12" ht="15.75" customHeight="1" spans="1:4">
      <c r="A12" s="93"/>
      <c r="B12" s="92"/>
      <c r="C12" s="90" t="s">
        <v>17</v>
      </c>
      <c r="D12" s="91">
        <v>137.86</v>
      </c>
    </row>
    <row r="13" ht="15.75" customHeight="1" spans="1:4">
      <c r="A13" s="93"/>
      <c r="B13" s="94"/>
      <c r="C13" s="90" t="s">
        <v>18</v>
      </c>
      <c r="D13" s="91">
        <v>67.92</v>
      </c>
    </row>
    <row r="14" ht="15.75" customHeight="1" spans="1:4">
      <c r="A14" s="93"/>
      <c r="B14" s="94"/>
      <c r="C14" s="90" t="s">
        <v>19</v>
      </c>
      <c r="D14" s="91">
        <v>135.83</v>
      </c>
    </row>
    <row r="15" ht="15.75" customHeight="1" spans="1:4">
      <c r="A15" s="93"/>
      <c r="B15" s="95"/>
      <c r="C15" s="90" t="s">
        <v>20</v>
      </c>
      <c r="D15" s="91">
        <v>200</v>
      </c>
    </row>
    <row r="16" ht="15.75" customHeight="1" spans="1:4">
      <c r="A16" s="93"/>
      <c r="B16" s="95"/>
      <c r="C16" s="90" t="s">
        <v>21</v>
      </c>
      <c r="D16" s="91">
        <v>200</v>
      </c>
    </row>
    <row r="17" ht="15.75" customHeight="1" spans="1:4">
      <c r="A17" s="93"/>
      <c r="B17" s="95"/>
      <c r="C17" s="90" t="s">
        <v>22</v>
      </c>
      <c r="D17" s="91">
        <v>200</v>
      </c>
    </row>
    <row r="18" ht="15.75" customHeight="1" spans="1:4">
      <c r="A18" s="93"/>
      <c r="B18" s="95"/>
      <c r="C18" s="90" t="s">
        <v>23</v>
      </c>
      <c r="D18" s="91">
        <v>433.08</v>
      </c>
    </row>
    <row r="19" ht="15.75" customHeight="1" spans="1:4">
      <c r="A19" s="93"/>
      <c r="B19" s="95"/>
      <c r="C19" s="90" t="s">
        <v>24</v>
      </c>
      <c r="D19" s="91">
        <v>433.08</v>
      </c>
    </row>
    <row r="20" ht="15.75" customHeight="1" spans="1:4">
      <c r="A20" s="93"/>
      <c r="B20" s="95"/>
      <c r="C20" s="90" t="s">
        <v>25</v>
      </c>
      <c r="D20" s="91">
        <v>346.56</v>
      </c>
    </row>
    <row r="21" ht="15.75" customHeight="1" spans="1:4">
      <c r="A21" s="93"/>
      <c r="B21" s="95"/>
      <c r="C21" s="90" t="s">
        <v>26</v>
      </c>
      <c r="D21" s="91">
        <v>86.52</v>
      </c>
    </row>
    <row r="22" ht="15.75" customHeight="1" spans="1:4">
      <c r="A22" s="93"/>
      <c r="B22" s="95"/>
      <c r="C22" s="96"/>
      <c r="D22" s="97"/>
    </row>
    <row r="23" ht="15.75" customHeight="1" spans="1:4">
      <c r="A23" s="93"/>
      <c r="B23" s="95"/>
      <c r="C23" s="96"/>
      <c r="D23" s="97"/>
    </row>
    <row r="24" ht="15.75" customHeight="1" spans="1:4">
      <c r="A24" s="93"/>
      <c r="B24" s="95"/>
      <c r="C24" s="96"/>
      <c r="D24" s="97"/>
    </row>
    <row r="25" ht="15.75" customHeight="1" spans="1:4">
      <c r="A25" s="98"/>
      <c r="B25" s="95"/>
      <c r="C25" s="96"/>
      <c r="D25" s="97"/>
    </row>
    <row r="26" s="1" customFormat="1" ht="15.75" customHeight="1" spans="1:4">
      <c r="A26" s="39" t="s">
        <v>27</v>
      </c>
      <c r="B26" s="95">
        <v>6392.14</v>
      </c>
      <c r="C26" s="99" t="s">
        <v>28</v>
      </c>
      <c r="D26" s="100">
        <f>SUM(B26)</f>
        <v>6392.14</v>
      </c>
    </row>
    <row r="27" ht="20.1" customHeight="1"/>
    <row r="28" ht="20.1" customHeight="1"/>
    <row r="29" ht="20.1" customHeight="1"/>
  </sheetData>
  <sheetProtection formatCells="0" formatColumns="0" formatRows="0"/>
  <mergeCells count="2">
    <mergeCell ref="A3:D3"/>
    <mergeCell ref="C5:D5"/>
  </mergeCells>
  <printOptions horizontalCentered="1"/>
  <pageMargins left="0.588888888888889" right="0.588888888888889" top="0.788888888888889" bottom="0.788888888888889" header="0" footer="0"/>
  <pageSetup paperSize="9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8"/>
  <sheetViews>
    <sheetView showGridLines="0" topLeftCell="A4" workbookViewId="0">
      <selection activeCell="A7" sqref="A7:E18"/>
    </sheetView>
  </sheetViews>
  <sheetFormatPr defaultColWidth="9.16666666666667" defaultRowHeight="11.25"/>
  <cols>
    <col min="1" max="1" width="24.8333333333333" customWidth="1"/>
    <col min="2" max="2" width="39.5" customWidth="1"/>
    <col min="3" max="7" width="18.8333333333333" customWidth="1"/>
    <col min="8" max="244" width="9" customWidth="1"/>
  </cols>
  <sheetData>
    <row r="1" ht="20.1" customHeight="1" spans="1:244">
      <c r="A1" s="25"/>
      <c r="B1" s="47"/>
      <c r="C1" s="3"/>
      <c r="D1" s="3"/>
      <c r="E1" s="3"/>
      <c r="F1" s="4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</row>
    <row r="2" ht="26.25" customHeight="1" spans="1:244">
      <c r="A2" s="4" t="s">
        <v>30</v>
      </c>
      <c r="B2" s="4"/>
      <c r="C2" s="5"/>
      <c r="D2" s="5"/>
      <c r="E2" s="5"/>
      <c r="F2" s="5"/>
      <c r="H2" s="59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</row>
    <row r="3" ht="20.1" customHeight="1" spans="1:244">
      <c r="A3" s="51" t="s">
        <v>1</v>
      </c>
      <c r="B3" s="52"/>
      <c r="C3" s="9"/>
      <c r="D3" s="9"/>
      <c r="E3" s="9"/>
      <c r="F3" s="10" t="s">
        <v>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</row>
    <row r="4" ht="18" customHeight="1" spans="1:244">
      <c r="A4" s="60" t="s">
        <v>31</v>
      </c>
      <c r="B4" s="61" t="s">
        <v>32</v>
      </c>
      <c r="C4" s="60" t="s">
        <v>33</v>
      </c>
      <c r="D4" s="62" t="s">
        <v>34</v>
      </c>
      <c r="E4" s="60" t="s">
        <v>35</v>
      </c>
      <c r="F4" s="63" t="s">
        <v>36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</row>
    <row r="5" ht="30" customHeight="1" spans="1:244">
      <c r="A5" s="60"/>
      <c r="B5" s="64"/>
      <c r="C5" s="60"/>
      <c r="D5" s="65"/>
      <c r="E5" s="60"/>
      <c r="F5" s="6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</row>
    <row r="6" ht="20.1" customHeight="1" spans="1:244">
      <c r="A6" s="66" t="s">
        <v>37</v>
      </c>
      <c r="B6" s="66"/>
      <c r="C6" s="67">
        <v>1</v>
      </c>
      <c r="D6" s="66">
        <v>2</v>
      </c>
      <c r="E6" s="67">
        <v>6</v>
      </c>
      <c r="F6" s="67">
        <v>7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</row>
    <row r="7" s="1" customFormat="1" ht="20.1" customHeight="1" spans="1:244">
      <c r="A7" s="68"/>
      <c r="B7" s="69" t="s">
        <v>8</v>
      </c>
      <c r="C7" s="70">
        <v>6192.14</v>
      </c>
      <c r="D7" s="70">
        <v>4569.93</v>
      </c>
      <c r="E7" s="70">
        <v>1622.21</v>
      </c>
      <c r="F7" s="71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</row>
    <row r="8" ht="20.1" customHeight="1" spans="1:244">
      <c r="A8" s="68" t="s">
        <v>38</v>
      </c>
      <c r="B8" s="69" t="s">
        <v>10</v>
      </c>
      <c r="C8" s="70">
        <v>5555.31</v>
      </c>
      <c r="D8" s="70">
        <v>3933.1</v>
      </c>
      <c r="E8" s="70">
        <v>1622.21</v>
      </c>
      <c r="F8" s="71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</row>
    <row r="9" ht="20.1" customHeight="1" spans="1:244">
      <c r="A9" s="68" t="s">
        <v>39</v>
      </c>
      <c r="B9" s="69" t="s">
        <v>12</v>
      </c>
      <c r="C9" s="70">
        <v>5555.31</v>
      </c>
      <c r="D9" s="70">
        <v>3933.1</v>
      </c>
      <c r="E9" s="70">
        <v>1622.21</v>
      </c>
      <c r="F9" s="71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</row>
    <row r="10" ht="20.1" customHeight="1" spans="1:244">
      <c r="A10" s="68" t="s">
        <v>40</v>
      </c>
      <c r="B10" s="69" t="s">
        <v>14</v>
      </c>
      <c r="C10" s="70">
        <v>5555.31</v>
      </c>
      <c r="D10" s="70">
        <v>3933.1</v>
      </c>
      <c r="E10" s="70">
        <v>1622.21</v>
      </c>
      <c r="F10" s="71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</row>
    <row r="11" ht="20.1" customHeight="1" spans="1:244">
      <c r="A11" s="68" t="s">
        <v>41</v>
      </c>
      <c r="B11" s="69" t="s">
        <v>16</v>
      </c>
      <c r="C11" s="70">
        <v>203.75</v>
      </c>
      <c r="D11" s="70">
        <v>203.75</v>
      </c>
      <c r="E11" s="70">
        <v>0</v>
      </c>
      <c r="F11" s="71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</row>
    <row r="12" ht="20.1" customHeight="1" spans="1:244">
      <c r="A12" s="68" t="s">
        <v>42</v>
      </c>
      <c r="B12" s="69" t="s">
        <v>17</v>
      </c>
      <c r="C12" s="70">
        <v>203.75</v>
      </c>
      <c r="D12" s="70">
        <v>203.75</v>
      </c>
      <c r="E12" s="70">
        <v>0</v>
      </c>
      <c r="F12" s="71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</row>
    <row r="13" ht="20.1" customHeight="1" spans="1:244">
      <c r="A13" s="68" t="s">
        <v>43</v>
      </c>
      <c r="B13" s="69" t="s">
        <v>18</v>
      </c>
      <c r="C13" s="70">
        <v>67.92</v>
      </c>
      <c r="D13" s="70">
        <v>67.92</v>
      </c>
      <c r="E13" s="70">
        <v>0</v>
      </c>
      <c r="F13" s="71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</row>
    <row r="14" ht="20.1" customHeight="1" spans="1:244">
      <c r="A14" s="68" t="s">
        <v>44</v>
      </c>
      <c r="B14" s="69" t="s">
        <v>19</v>
      </c>
      <c r="C14" s="70">
        <v>135.83</v>
      </c>
      <c r="D14" s="70">
        <v>135.83</v>
      </c>
      <c r="E14" s="70">
        <v>0</v>
      </c>
      <c r="F14" s="71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</row>
    <row r="15" ht="20.1" customHeight="1" spans="1:244">
      <c r="A15" s="68" t="s">
        <v>45</v>
      </c>
      <c r="B15" s="69" t="s">
        <v>23</v>
      </c>
      <c r="C15" s="70">
        <v>433.08</v>
      </c>
      <c r="D15" s="70">
        <v>433.08</v>
      </c>
      <c r="E15" s="70">
        <v>0</v>
      </c>
      <c r="F15" s="71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</row>
    <row r="16" ht="20.1" customHeight="1" spans="1:6">
      <c r="A16" s="68" t="s">
        <v>46</v>
      </c>
      <c r="B16" s="69" t="s">
        <v>24</v>
      </c>
      <c r="C16" s="70">
        <v>433.08</v>
      </c>
      <c r="D16" s="70">
        <v>433.08</v>
      </c>
      <c r="E16" s="70">
        <v>0</v>
      </c>
      <c r="F16" s="71"/>
    </row>
    <row r="17" ht="20.1" customHeight="1" spans="1:6">
      <c r="A17" s="68" t="s">
        <v>47</v>
      </c>
      <c r="B17" s="69" t="s">
        <v>25</v>
      </c>
      <c r="C17" s="70">
        <v>346.56</v>
      </c>
      <c r="D17" s="70">
        <v>346.56</v>
      </c>
      <c r="E17" s="70">
        <v>0</v>
      </c>
      <c r="F17" s="71"/>
    </row>
    <row r="18" ht="20.1" customHeight="1" spans="1:6">
      <c r="A18" s="68" t="s">
        <v>48</v>
      </c>
      <c r="B18" s="69" t="s">
        <v>26</v>
      </c>
      <c r="C18" s="70">
        <v>86.52</v>
      </c>
      <c r="D18" s="70">
        <v>86.52</v>
      </c>
      <c r="E18" s="70">
        <v>0</v>
      </c>
      <c r="F18" s="71"/>
    </row>
  </sheetData>
  <sheetProtection formatCells="0" formatColumns="0" formatRows="0"/>
  <mergeCells count="6">
    <mergeCell ref="A4:A5"/>
    <mergeCell ref="B4:B5"/>
    <mergeCell ref="C4:C5"/>
    <mergeCell ref="D4:D5"/>
    <mergeCell ref="E4:E5"/>
    <mergeCell ref="F4:F5"/>
  </mergeCells>
  <printOptions horizontalCentered="1"/>
  <pageMargins left="0.75" right="0.75" top="0.788888888888889" bottom="0.788888888888889" header="0" footer="0"/>
  <pageSetup paperSize="9" fitToHeight="9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5"/>
  <sheetViews>
    <sheetView showGridLines="0" workbookViewId="0">
      <selection activeCell="A7" sqref="A7:E10"/>
    </sheetView>
  </sheetViews>
  <sheetFormatPr defaultColWidth="9.16666666666667" defaultRowHeight="11.25"/>
  <cols>
    <col min="1" max="1" width="24.8333333333333" customWidth="1"/>
    <col min="2" max="2" width="39.5" customWidth="1"/>
    <col min="3" max="7" width="18.8333333333333" customWidth="1"/>
    <col min="8" max="244" width="9" customWidth="1"/>
  </cols>
  <sheetData>
    <row r="1" ht="20.1" customHeight="1" spans="1:244">
      <c r="A1" s="25"/>
      <c r="B1" s="47"/>
      <c r="C1" s="3"/>
      <c r="D1" s="3"/>
      <c r="E1" s="3"/>
      <c r="F1" s="4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</row>
    <row r="2" ht="26.25" customHeight="1" spans="1:244">
      <c r="A2" s="4" t="s">
        <v>49</v>
      </c>
      <c r="B2" s="4"/>
      <c r="C2" s="5"/>
      <c r="D2" s="5"/>
      <c r="E2" s="5"/>
      <c r="F2" s="5"/>
      <c r="H2" s="59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</row>
    <row r="3" ht="20.1" customHeight="1" spans="1:244">
      <c r="A3" s="51" t="s">
        <v>1</v>
      </c>
      <c r="B3" s="52"/>
      <c r="C3" s="9"/>
      <c r="D3" s="9"/>
      <c r="E3" s="9"/>
      <c r="F3" s="10" t="s">
        <v>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</row>
    <row r="4" ht="18" customHeight="1" spans="1:244">
      <c r="A4" s="60" t="s">
        <v>31</v>
      </c>
      <c r="B4" s="61" t="s">
        <v>32</v>
      </c>
      <c r="C4" s="60" t="s">
        <v>33</v>
      </c>
      <c r="D4" s="62" t="s">
        <v>34</v>
      </c>
      <c r="E4" s="60" t="s">
        <v>35</v>
      </c>
      <c r="F4" s="63" t="s">
        <v>36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</row>
    <row r="5" ht="30" customHeight="1" spans="1:244">
      <c r="A5" s="60"/>
      <c r="B5" s="64"/>
      <c r="C5" s="60"/>
      <c r="D5" s="65"/>
      <c r="E5" s="60"/>
      <c r="F5" s="6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</row>
    <row r="6" ht="20.1" customHeight="1" spans="1:244">
      <c r="A6" s="66" t="s">
        <v>37</v>
      </c>
      <c r="B6" s="66"/>
      <c r="C6" s="67">
        <v>1</v>
      </c>
      <c r="D6" s="66">
        <v>2</v>
      </c>
      <c r="E6" s="67">
        <v>6</v>
      </c>
      <c r="F6" s="67">
        <v>7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</row>
    <row r="7" s="1" customFormat="1" ht="20.1" customHeight="1" spans="1:244">
      <c r="A7" s="68"/>
      <c r="B7" s="69" t="s">
        <v>8</v>
      </c>
      <c r="C7" s="70">
        <v>200</v>
      </c>
      <c r="D7" s="70">
        <v>0</v>
      </c>
      <c r="E7" s="70">
        <v>200</v>
      </c>
      <c r="F7" s="71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</row>
    <row r="8" ht="20.1" customHeight="1" spans="1:244">
      <c r="A8" s="68" t="s">
        <v>50</v>
      </c>
      <c r="B8" s="69" t="s">
        <v>20</v>
      </c>
      <c r="C8" s="70">
        <v>200</v>
      </c>
      <c r="D8" s="70">
        <v>0</v>
      </c>
      <c r="E8" s="70">
        <v>200</v>
      </c>
      <c r="F8" s="71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</row>
    <row r="9" ht="20.1" customHeight="1" spans="1:244">
      <c r="A9" s="68" t="s">
        <v>51</v>
      </c>
      <c r="B9" s="69" t="s">
        <v>52</v>
      </c>
      <c r="C9" s="70">
        <v>200</v>
      </c>
      <c r="D9" s="70">
        <v>0</v>
      </c>
      <c r="E9" s="70">
        <v>200</v>
      </c>
      <c r="F9" s="71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</row>
    <row r="10" ht="20.1" customHeight="1" spans="1:244">
      <c r="A10" s="68" t="s">
        <v>53</v>
      </c>
      <c r="B10" s="69" t="s">
        <v>22</v>
      </c>
      <c r="C10" s="70">
        <v>200</v>
      </c>
      <c r="D10" s="70">
        <v>0</v>
      </c>
      <c r="E10" s="70">
        <v>200</v>
      </c>
      <c r="F10" s="71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</row>
    <row r="11" ht="20.1" customHeight="1" spans="1:244">
      <c r="A11" s="57"/>
      <c r="B11" s="57"/>
      <c r="C11" s="57"/>
      <c r="D11" s="49"/>
      <c r="E11" s="57"/>
      <c r="F11" s="72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</row>
    <row r="12" ht="20.1" customHeight="1" spans="1:244">
      <c r="A12" s="57"/>
      <c r="B12" s="57"/>
      <c r="C12" s="57"/>
      <c r="D12" s="49"/>
      <c r="E12" s="57"/>
      <c r="F12" s="72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</row>
    <row r="13" ht="20.1" customHeight="1" spans="1:244">
      <c r="A13" s="57"/>
      <c r="B13" s="57"/>
      <c r="C13" s="49"/>
      <c r="D13" s="49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</row>
    <row r="14" ht="20.1" customHeight="1" spans="1:244">
      <c r="A14" s="57"/>
      <c r="B14" s="57"/>
      <c r="C14" s="57"/>
      <c r="D14" s="49"/>
      <c r="E14" s="4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</row>
    <row r="15" ht="20.1" customHeight="1" spans="1:244">
      <c r="A15" s="49"/>
      <c r="B15" s="49"/>
      <c r="C15" s="57"/>
      <c r="D15" s="49"/>
      <c r="E15" s="4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</row>
  </sheetData>
  <sheetProtection formatCells="0" formatColumns="0" formatRows="0"/>
  <mergeCells count="6">
    <mergeCell ref="A4:A5"/>
    <mergeCell ref="B4:B5"/>
    <mergeCell ref="C4:C5"/>
    <mergeCell ref="D4:D5"/>
    <mergeCell ref="E4:E5"/>
    <mergeCell ref="F4:F5"/>
  </mergeCells>
  <printOptions horizontalCentered="1"/>
  <pageMargins left="0.75" right="0.75" top="0.788888888888889" bottom="0.788888888888889" header="0" footer="0"/>
  <pageSetup paperSize="9" fitToHeight="9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workbookViewId="0">
      <selection activeCell="A6" sqref="A6:C22"/>
    </sheetView>
  </sheetViews>
  <sheetFormatPr defaultColWidth="9.16666666666667" defaultRowHeight="11.25" outlineLevelCol="7"/>
  <cols>
    <col min="1" max="1" width="20.5" customWidth="1"/>
    <col min="2" max="2" width="59.8333333333333" customWidth="1"/>
    <col min="3" max="3" width="27.8333333333333" customWidth="1"/>
    <col min="4" max="8" width="19.5" customWidth="1"/>
  </cols>
  <sheetData>
    <row r="1" ht="20.1" customHeight="1" spans="1:8">
      <c r="A1" s="25"/>
      <c r="B1" s="47"/>
      <c r="C1" s="48"/>
      <c r="D1" s="49"/>
      <c r="E1" s="49"/>
      <c r="F1" s="49"/>
      <c r="G1" s="49"/>
      <c r="H1" s="49"/>
    </row>
    <row r="2" ht="24" customHeight="1" spans="1:8">
      <c r="A2" s="4" t="s">
        <v>54</v>
      </c>
      <c r="B2" s="4"/>
      <c r="C2" s="5"/>
      <c r="D2" s="50"/>
      <c r="E2" s="50"/>
      <c r="F2" s="50"/>
      <c r="G2" s="49"/>
      <c r="H2" s="49"/>
    </row>
    <row r="3" ht="20.1" customHeight="1" spans="1:8">
      <c r="A3" s="51" t="s">
        <v>1</v>
      </c>
      <c r="B3" s="52"/>
      <c r="C3" s="10" t="s">
        <v>2</v>
      </c>
      <c r="D3" s="49"/>
      <c r="E3" s="49"/>
      <c r="F3" s="49"/>
      <c r="G3" s="49"/>
      <c r="H3" s="49"/>
    </row>
    <row r="4" ht="20.1" customHeight="1" spans="1:8">
      <c r="A4" s="12" t="s">
        <v>55</v>
      </c>
      <c r="B4" s="12"/>
      <c r="C4" s="12" t="s">
        <v>56</v>
      </c>
      <c r="D4" s="49"/>
      <c r="E4" s="49"/>
      <c r="F4" s="49"/>
      <c r="G4" s="49"/>
      <c r="H4" s="49"/>
    </row>
    <row r="5" ht="42" customHeight="1" spans="1:8">
      <c r="A5" s="12" t="s">
        <v>31</v>
      </c>
      <c r="B5" s="12" t="s">
        <v>32</v>
      </c>
      <c r="C5" s="12"/>
      <c r="D5" s="47"/>
      <c r="E5" s="53"/>
      <c r="F5" s="53"/>
      <c r="G5" s="53"/>
      <c r="H5" s="53"/>
    </row>
    <row r="6" s="1" customFormat="1" ht="29.25" customHeight="1" spans="1:8">
      <c r="A6" s="54"/>
      <c r="B6" s="55" t="s">
        <v>8</v>
      </c>
      <c r="C6" s="56">
        <v>4569.93</v>
      </c>
      <c r="D6" s="57"/>
      <c r="E6" s="57"/>
      <c r="F6" s="57"/>
      <c r="G6" s="57"/>
      <c r="H6" s="57"/>
    </row>
    <row r="7" ht="29.25" customHeight="1" spans="1:8">
      <c r="A7" s="54" t="s">
        <v>57</v>
      </c>
      <c r="B7" s="55" t="s">
        <v>58</v>
      </c>
      <c r="C7" s="56">
        <v>4329.42</v>
      </c>
      <c r="D7" s="57"/>
      <c r="E7" s="49"/>
      <c r="F7" s="49"/>
      <c r="G7" s="49"/>
      <c r="H7" s="49"/>
    </row>
    <row r="8" ht="29.25" customHeight="1" spans="1:3">
      <c r="A8" s="54" t="s">
        <v>59</v>
      </c>
      <c r="B8" s="55" t="s">
        <v>60</v>
      </c>
      <c r="C8" s="56">
        <v>806.98</v>
      </c>
    </row>
    <row r="9" ht="29.25" customHeight="1" spans="1:3">
      <c r="A9" s="54" t="s">
        <v>61</v>
      </c>
      <c r="B9" s="55" t="s">
        <v>62</v>
      </c>
      <c r="C9" s="56">
        <v>968.28</v>
      </c>
    </row>
    <row r="10" ht="29.25" customHeight="1" spans="1:3">
      <c r="A10" s="54" t="s">
        <v>63</v>
      </c>
      <c r="B10" s="55" t="s">
        <v>64</v>
      </c>
      <c r="C10" s="56">
        <v>1370.48</v>
      </c>
    </row>
    <row r="11" ht="29.25" customHeight="1" spans="1:3">
      <c r="A11" s="54" t="s">
        <v>65</v>
      </c>
      <c r="B11" s="55" t="s">
        <v>66</v>
      </c>
      <c r="C11" s="56">
        <v>378.84</v>
      </c>
    </row>
    <row r="12" ht="29.25" customHeight="1" spans="1:3">
      <c r="A12" s="54" t="s">
        <v>67</v>
      </c>
      <c r="B12" s="55" t="s">
        <v>68</v>
      </c>
      <c r="C12" s="56">
        <v>189.42</v>
      </c>
    </row>
    <row r="13" ht="29.25" customHeight="1" spans="1:3">
      <c r="A13" s="54" t="s">
        <v>69</v>
      </c>
      <c r="B13" s="55" t="s">
        <v>70</v>
      </c>
      <c r="C13" s="56">
        <v>67.92</v>
      </c>
    </row>
    <row r="14" ht="29.25" customHeight="1" spans="1:3">
      <c r="A14" s="54" t="s">
        <v>71</v>
      </c>
      <c r="B14" s="55" t="s">
        <v>72</v>
      </c>
      <c r="C14" s="56">
        <v>135.83</v>
      </c>
    </row>
    <row r="15" ht="29.25" customHeight="1" spans="1:3">
      <c r="A15" s="54" t="s">
        <v>73</v>
      </c>
      <c r="B15" s="55" t="s">
        <v>74</v>
      </c>
      <c r="C15" s="56">
        <v>65.11</v>
      </c>
    </row>
    <row r="16" ht="29.25" customHeight="1" spans="1:3">
      <c r="A16" s="54" t="s">
        <v>75</v>
      </c>
      <c r="B16" s="55" t="s">
        <v>76</v>
      </c>
      <c r="C16" s="56">
        <v>346.56</v>
      </c>
    </row>
    <row r="17" ht="29.25" customHeight="1" spans="1:3">
      <c r="A17" s="54" t="s">
        <v>77</v>
      </c>
      <c r="B17" s="55" t="s">
        <v>78</v>
      </c>
      <c r="C17" s="56">
        <v>240.51</v>
      </c>
    </row>
    <row r="18" ht="29.25" customHeight="1" spans="1:3">
      <c r="A18" s="54" t="s">
        <v>79</v>
      </c>
      <c r="B18" s="55" t="s">
        <v>80</v>
      </c>
      <c r="C18" s="56">
        <v>100</v>
      </c>
    </row>
    <row r="19" ht="29.25" customHeight="1" spans="1:3">
      <c r="A19" s="54" t="s">
        <v>81</v>
      </c>
      <c r="B19" s="55" t="s">
        <v>82</v>
      </c>
      <c r="C19" s="56">
        <v>28.3</v>
      </c>
    </row>
    <row r="20" ht="29.25" customHeight="1" spans="1:3">
      <c r="A20" s="54" t="s">
        <v>83</v>
      </c>
      <c r="B20" s="55" t="s">
        <v>84</v>
      </c>
      <c r="C20" s="56">
        <v>32.9</v>
      </c>
    </row>
    <row r="21" ht="29.25" customHeight="1" spans="1:3">
      <c r="A21" s="54" t="s">
        <v>85</v>
      </c>
      <c r="B21" s="55" t="s">
        <v>86</v>
      </c>
      <c r="C21" s="56">
        <v>4.06</v>
      </c>
    </row>
    <row r="22" ht="29.25" customHeight="1" spans="1:3">
      <c r="A22" s="54" t="s">
        <v>87</v>
      </c>
      <c r="B22" s="55" t="s">
        <v>88</v>
      </c>
      <c r="C22" s="56">
        <v>75.25</v>
      </c>
    </row>
  </sheetData>
  <sheetProtection formatCells="0" formatColumns="0" formatRows="0"/>
  <mergeCells count="2">
    <mergeCell ref="A4:B4"/>
    <mergeCell ref="C4:C5"/>
  </mergeCells>
  <printOptions horizontalCentered="1"/>
  <pageMargins left="0.75" right="0.75" top="1.37916666666667" bottom="0.979166666666667" header="0" footer="0"/>
  <pageSetup paperSize="9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workbookViewId="0">
      <selection activeCell="A6" sqref="A6:F6"/>
    </sheetView>
  </sheetViews>
  <sheetFormatPr defaultColWidth="9.16666666666667" defaultRowHeight="11.25" outlineLevelCol="6"/>
  <cols>
    <col min="1" max="1" width="29.6666666666667" customWidth="1"/>
    <col min="2" max="2" width="19.6666666666667" customWidth="1"/>
    <col min="3" max="5" width="15" customWidth="1"/>
    <col min="6" max="7" width="15.1666666666667" customWidth="1"/>
  </cols>
  <sheetData>
    <row r="1" ht="20.1" customHeight="1" spans="1:6">
      <c r="A1" s="25"/>
      <c r="B1" s="3"/>
      <c r="C1" s="3"/>
      <c r="D1" s="3"/>
      <c r="E1" s="3"/>
      <c r="F1" s="3"/>
    </row>
    <row r="2" ht="24" customHeight="1" spans="1:6">
      <c r="A2" s="4" t="s">
        <v>89</v>
      </c>
      <c r="B2" s="5"/>
      <c r="C2" s="5"/>
      <c r="D2" s="5"/>
      <c r="E2" s="5"/>
      <c r="F2" s="5"/>
    </row>
    <row r="3" ht="20.1" customHeight="1" spans="1:7">
      <c r="A3" s="7" t="s">
        <v>1</v>
      </c>
      <c r="B3" s="8"/>
      <c r="C3" s="9"/>
      <c r="D3" s="9"/>
      <c r="E3" s="9"/>
      <c r="G3" s="10" t="s">
        <v>2</v>
      </c>
    </row>
    <row r="4" ht="20.1" customHeight="1" spans="1:7">
      <c r="A4" s="11" t="s">
        <v>90</v>
      </c>
      <c r="B4" s="12" t="s">
        <v>91</v>
      </c>
      <c r="C4" s="43" t="s">
        <v>92</v>
      </c>
      <c r="D4" s="43"/>
      <c r="E4" s="43"/>
      <c r="F4" s="12" t="s">
        <v>93</v>
      </c>
      <c r="G4" s="12" t="s">
        <v>94</v>
      </c>
    </row>
    <row r="5" ht="53.1" customHeight="1" spans="1:7">
      <c r="A5" s="11"/>
      <c r="B5" s="12"/>
      <c r="C5" s="12" t="s">
        <v>8</v>
      </c>
      <c r="D5" s="12" t="s">
        <v>95</v>
      </c>
      <c r="E5" s="12" t="s">
        <v>96</v>
      </c>
      <c r="F5" s="12"/>
      <c r="G5" s="12"/>
    </row>
    <row r="6" s="1" customFormat="1" ht="18" customHeight="1" spans="1:7">
      <c r="A6" s="44" t="s">
        <v>97</v>
      </c>
      <c r="B6" s="45">
        <f>C6+F6+G6</f>
        <v>10352.52</v>
      </c>
      <c r="C6" s="45">
        <f>D6+E6</f>
        <v>6392.14</v>
      </c>
      <c r="D6" s="45">
        <v>6192.14</v>
      </c>
      <c r="E6" s="45">
        <v>200</v>
      </c>
      <c r="F6" s="45">
        <v>3960.38</v>
      </c>
      <c r="G6" s="45"/>
    </row>
    <row r="7" ht="20.1" customHeight="1"/>
    <row r="8" ht="20.1" customHeight="1" spans="1:6">
      <c r="A8" s="46"/>
      <c r="B8" s="22"/>
      <c r="C8" s="22"/>
      <c r="D8" s="22"/>
      <c r="E8" s="22"/>
      <c r="F8" s="22"/>
    </row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 spans="1:6">
      <c r="A34" s="21"/>
      <c r="B34" s="22"/>
      <c r="C34" s="22"/>
      <c r="D34" s="22"/>
      <c r="E34" s="22"/>
      <c r="F34" s="22"/>
    </row>
  </sheetData>
  <sheetProtection formatCells="0" formatColumns="0" formatRows="0"/>
  <mergeCells count="4">
    <mergeCell ref="A4:A5"/>
    <mergeCell ref="B4:B5"/>
    <mergeCell ref="F4:F5"/>
    <mergeCell ref="G4:G5"/>
  </mergeCells>
  <printOptions horizontalCentered="1"/>
  <pageMargins left="0.75" right="0.75" top="1.37916666666667" bottom="0.979166666666667" header="0" footer="0"/>
  <pageSetup paperSize="9" fitToHeight="999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showGridLines="0" workbookViewId="0">
      <selection activeCell="F27" sqref="F27"/>
    </sheetView>
  </sheetViews>
  <sheetFormatPr defaultColWidth="9.16666666666667" defaultRowHeight="11.25" outlineLevelRow="6" outlineLevelCol="4"/>
  <cols>
    <col min="1" max="1" width="40.8333333333333" customWidth="1"/>
    <col min="2" max="2" width="17.3333333333333" customWidth="1"/>
    <col min="3" max="5" width="16" customWidth="1"/>
  </cols>
  <sheetData>
    <row r="1" ht="20.1" customHeight="1" spans="1:5">
      <c r="A1" s="25"/>
      <c r="B1" s="3"/>
      <c r="C1" s="3"/>
      <c r="D1" s="3"/>
      <c r="E1" s="3"/>
    </row>
    <row r="2" ht="24" customHeight="1" spans="1:5">
      <c r="A2" s="4" t="s">
        <v>98</v>
      </c>
      <c r="B2" s="4"/>
      <c r="C2" s="4"/>
      <c r="D2" s="4"/>
      <c r="E2" s="4"/>
    </row>
    <row r="3" ht="20.1" customHeight="1" spans="1:5">
      <c r="A3" s="38" t="s">
        <v>1</v>
      </c>
      <c r="B3" s="9"/>
      <c r="C3" s="9"/>
      <c r="D3" s="8"/>
      <c r="E3" s="10" t="s">
        <v>2</v>
      </c>
    </row>
    <row r="4" ht="20.1" customHeight="1" spans="1:5">
      <c r="A4" s="39" t="s">
        <v>90</v>
      </c>
      <c r="B4" s="12" t="s">
        <v>91</v>
      </c>
      <c r="C4" s="40" t="s">
        <v>34</v>
      </c>
      <c r="D4" s="40"/>
      <c r="E4" s="12" t="s">
        <v>35</v>
      </c>
    </row>
    <row r="5" ht="20.1" customHeight="1" spans="1:5">
      <c r="A5" s="39"/>
      <c r="B5" s="12"/>
      <c r="C5" s="40" t="s">
        <v>99</v>
      </c>
      <c r="D5" s="40" t="s">
        <v>100</v>
      </c>
      <c r="E5" s="12"/>
    </row>
    <row r="6" s="1" customFormat="1" ht="32.25" customHeight="1" spans="1:5">
      <c r="A6" s="41" t="s">
        <v>8</v>
      </c>
      <c r="B6" s="42">
        <v>10352.52</v>
      </c>
      <c r="C6" s="42">
        <v>5016.76</v>
      </c>
      <c r="D6" s="42">
        <v>499.21</v>
      </c>
      <c r="E6" s="42">
        <v>4836.55</v>
      </c>
    </row>
    <row r="7" ht="32.25" customHeight="1" spans="1:5">
      <c r="A7" s="41" t="s">
        <v>97</v>
      </c>
      <c r="B7" s="42">
        <v>10352.52</v>
      </c>
      <c r="C7" s="42">
        <v>5016.76</v>
      </c>
      <c r="D7" s="42">
        <v>499.21</v>
      </c>
      <c r="E7" s="42">
        <v>4836.55</v>
      </c>
    </row>
  </sheetData>
  <sheetProtection formatCells="0" formatColumns="0" formatRows="0"/>
  <mergeCells count="4">
    <mergeCell ref="C4:D4"/>
    <mergeCell ref="A4:A5"/>
    <mergeCell ref="B4:B5"/>
    <mergeCell ref="E4:E5"/>
  </mergeCells>
  <printOptions horizontalCentered="1"/>
  <pageMargins left="0.75" right="0.75" top="1.37916666666667" bottom="0.979166666666667" header="0" footer="0"/>
  <pageSetup paperSize="9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workbookViewId="0">
      <selection activeCell="A5" sqref="A5:B10"/>
    </sheetView>
  </sheetViews>
  <sheetFormatPr defaultColWidth="9.16666666666667" defaultRowHeight="12.75" customHeight="1" outlineLevelCol="1"/>
  <cols>
    <col min="1" max="1" width="57.5" style="24" customWidth="1"/>
    <col min="2" max="2" width="56.1666666666667" style="24" customWidth="1"/>
    <col min="3" max="234" width="9.16666666666667" style="24" customWidth="1"/>
    <col min="235" max="16384" width="9.16666666666667" style="24"/>
  </cols>
  <sheetData>
    <row r="1" ht="25.5" customHeight="1" spans="1:2">
      <c r="A1" s="25"/>
      <c r="B1" s="26"/>
    </row>
    <row r="2" ht="30.75" customHeight="1" spans="1:2">
      <c r="A2" s="27" t="s">
        <v>101</v>
      </c>
      <c r="B2" s="27"/>
    </row>
    <row r="3" ht="18" customHeight="1" spans="1:2">
      <c r="A3" s="23" t="s">
        <v>1</v>
      </c>
      <c r="B3" s="26" t="s">
        <v>2</v>
      </c>
    </row>
    <row r="4" ht="42.75" customHeight="1" spans="1:2">
      <c r="A4" s="28" t="s">
        <v>102</v>
      </c>
      <c r="B4" s="29" t="s">
        <v>103</v>
      </c>
    </row>
    <row r="5" s="23" customFormat="1" ht="42.75" customHeight="1" spans="1:2">
      <c r="A5" s="30" t="s">
        <v>8</v>
      </c>
      <c r="B5" s="31">
        <f>B7+B8</f>
        <v>26.13</v>
      </c>
    </row>
    <row r="6" ht="69.75" customHeight="1" spans="1:2">
      <c r="A6" s="32" t="s">
        <v>104</v>
      </c>
      <c r="B6" s="33" t="s">
        <v>105</v>
      </c>
    </row>
    <row r="7" s="23" customFormat="1" ht="42.75" customHeight="1" spans="1:2">
      <c r="A7" s="32" t="s">
        <v>106</v>
      </c>
      <c r="B7" s="34">
        <v>7.13</v>
      </c>
    </row>
    <row r="8" s="23" customFormat="1" ht="42.75" customHeight="1" spans="1:2">
      <c r="A8" s="32" t="s">
        <v>107</v>
      </c>
      <c r="B8" s="35">
        <v>19</v>
      </c>
    </row>
    <row r="9" s="23" customFormat="1" ht="42.75" customHeight="1" spans="1:2">
      <c r="A9" s="30" t="s">
        <v>108</v>
      </c>
      <c r="B9" s="36">
        <v>0</v>
      </c>
    </row>
    <row r="10" s="23" customFormat="1" ht="42.75" customHeight="1" spans="1:2">
      <c r="A10" s="30" t="s">
        <v>109</v>
      </c>
      <c r="B10" s="34">
        <v>19</v>
      </c>
    </row>
    <row r="12" customHeight="1" spans="1:1">
      <c r="A12" s="37"/>
    </row>
  </sheetData>
  <sheetProtection formatCells="0" formatColumns="0" formatRows="0"/>
  <printOptions horizontalCentered="1" verticalCentered="1"/>
  <pageMargins left="0.75" right="0.75" top="0.979166666666667" bottom="0.979166666666667" header="0.509027777777778" footer="0.509027777777778"/>
  <pageSetup paperSize="9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tabSelected="1" topLeftCell="C1" workbookViewId="0">
      <selection activeCell="F5" sqref="F5"/>
    </sheetView>
  </sheetViews>
  <sheetFormatPr defaultColWidth="9.16666666666667" defaultRowHeight="11.25" outlineLevelCol="6"/>
  <cols>
    <col min="1" max="1" width="29.6666666666667" customWidth="1"/>
    <col min="2" max="2" width="22.6666666666667" customWidth="1"/>
    <col min="3" max="3" width="37.1666666666667" customWidth="1"/>
    <col min="4" max="6" width="17.6666666666667" customWidth="1"/>
    <col min="7" max="7" width="23.3333333333333" customWidth="1"/>
  </cols>
  <sheetData>
    <row r="1" ht="20.1" customHeight="1" spans="1:4">
      <c r="A1" s="2"/>
      <c r="B1" s="3"/>
      <c r="C1" s="3"/>
      <c r="D1" s="3"/>
    </row>
    <row r="2" ht="24" customHeight="1" spans="1:7">
      <c r="A2" s="4" t="s">
        <v>110</v>
      </c>
      <c r="B2" s="5"/>
      <c r="C2" s="5"/>
      <c r="D2" s="5"/>
      <c r="E2" s="6"/>
      <c r="F2" s="6"/>
      <c r="G2" s="6"/>
    </row>
    <row r="3" ht="20.1" customHeight="1" spans="1:7">
      <c r="A3" s="7" t="s">
        <v>1</v>
      </c>
      <c r="B3" s="8"/>
      <c r="C3" s="9"/>
      <c r="G3" s="10" t="s">
        <v>2</v>
      </c>
    </row>
    <row r="4" ht="20.1" customHeight="1" spans="1:7">
      <c r="A4" s="11" t="s">
        <v>90</v>
      </c>
      <c r="B4" s="12" t="s">
        <v>111</v>
      </c>
      <c r="C4" s="13" t="s">
        <v>112</v>
      </c>
      <c r="D4" s="14" t="s">
        <v>113</v>
      </c>
      <c r="E4" s="14"/>
      <c r="F4" s="14"/>
      <c r="G4" s="12" t="s">
        <v>114</v>
      </c>
    </row>
    <row r="5" ht="53.1" customHeight="1" spans="1:7">
      <c r="A5" s="11"/>
      <c r="B5" s="12"/>
      <c r="C5" s="13"/>
      <c r="D5" s="15" t="s">
        <v>33</v>
      </c>
      <c r="E5" s="15" t="s">
        <v>115</v>
      </c>
      <c r="F5" s="15" t="s">
        <v>116</v>
      </c>
      <c r="G5" s="12"/>
    </row>
    <row r="6" s="1" customFormat="1" ht="22" customHeight="1" spans="1:7">
      <c r="A6" s="16" t="s">
        <v>97</v>
      </c>
      <c r="B6" s="17"/>
      <c r="C6" s="18"/>
      <c r="D6" s="19">
        <f>SUM(D7:D10)</f>
        <v>1822.21</v>
      </c>
      <c r="E6" s="19">
        <f>SUM(E7:E10)</f>
        <v>1622.21</v>
      </c>
      <c r="F6" s="19">
        <f>SUM(F7:F10)</f>
        <v>200</v>
      </c>
      <c r="G6" s="18"/>
    </row>
    <row r="7" ht="91" customHeight="1" spans="1:7">
      <c r="A7" s="16" t="s">
        <v>97</v>
      </c>
      <c r="B7" s="20" t="s">
        <v>117</v>
      </c>
      <c r="C7" s="20" t="s">
        <v>118</v>
      </c>
      <c r="D7" s="20">
        <v>200</v>
      </c>
      <c r="E7" s="20">
        <v>0</v>
      </c>
      <c r="F7" s="20">
        <v>200</v>
      </c>
      <c r="G7" s="20" t="s">
        <v>119</v>
      </c>
    </row>
    <row r="8" ht="129" customHeight="1" spans="1:7">
      <c r="A8" s="16" t="s">
        <v>97</v>
      </c>
      <c r="B8" s="20" t="s">
        <v>120</v>
      </c>
      <c r="C8" s="20" t="s">
        <v>121</v>
      </c>
      <c r="D8" s="20">
        <v>1253.93</v>
      </c>
      <c r="E8" s="20">
        <v>1253.93</v>
      </c>
      <c r="F8" s="20">
        <v>0</v>
      </c>
      <c r="G8" s="20" t="s">
        <v>122</v>
      </c>
    </row>
    <row r="9" ht="54" customHeight="1" spans="1:7">
      <c r="A9" s="16" t="s">
        <v>97</v>
      </c>
      <c r="B9" s="20" t="s">
        <v>123</v>
      </c>
      <c r="C9" s="20" t="s">
        <v>124</v>
      </c>
      <c r="D9" s="20">
        <v>199.98</v>
      </c>
      <c r="E9" s="20">
        <v>199.98</v>
      </c>
      <c r="F9" s="20">
        <v>0</v>
      </c>
      <c r="G9" s="20" t="s">
        <v>125</v>
      </c>
    </row>
    <row r="10" ht="97" customHeight="1" spans="1:7">
      <c r="A10" s="16" t="s">
        <v>97</v>
      </c>
      <c r="B10" s="16" t="s">
        <v>126</v>
      </c>
      <c r="C10" s="16" t="s">
        <v>127</v>
      </c>
      <c r="D10" s="16">
        <v>168.3</v>
      </c>
      <c r="E10" s="16">
        <v>168.3</v>
      </c>
      <c r="F10" s="16"/>
      <c r="G10" s="16" t="s">
        <v>128</v>
      </c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 spans="1:4">
      <c r="A24" s="21"/>
      <c r="B24" s="22"/>
      <c r="C24" s="22"/>
      <c r="D24" s="22"/>
    </row>
  </sheetData>
  <sheetProtection formatCells="0" formatColumns="0" formatRows="0"/>
  <mergeCells count="4">
    <mergeCell ref="A4:A5"/>
    <mergeCell ref="B4:B5"/>
    <mergeCell ref="C4:C5"/>
    <mergeCell ref="G4:G5"/>
  </mergeCells>
  <printOptions horizontalCentered="1"/>
  <pageMargins left="0.75" right="0.75" top="1.37916666666667" bottom="0.979166666666667" header="0" footer="0"/>
  <pageSetup paperSize="9" scale="81" fitToHeight="999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收支总表01</vt:lpstr>
      <vt:lpstr>财政拨款收支总表02</vt:lpstr>
      <vt:lpstr>一般公共预算支出表03</vt:lpstr>
      <vt:lpstr>政府性基金预算支出表04</vt:lpstr>
      <vt:lpstr>基本支出预算表05</vt:lpstr>
      <vt:lpstr>收入总表06</vt:lpstr>
      <vt:lpstr>支出总表07</vt:lpstr>
      <vt:lpstr>三公经费预算表08</vt:lpstr>
      <vt:lpstr>重点项目绩效09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不说</cp:lastModifiedBy>
  <dcterms:created xsi:type="dcterms:W3CDTF">2014-05-29T10:15:00Z</dcterms:created>
  <cp:lastPrinted>2020-05-19T04:00:00Z</cp:lastPrinted>
  <dcterms:modified xsi:type="dcterms:W3CDTF">2020-05-21T01:58:45Z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1510696</vt:i4>
  </property>
</Properties>
</file>